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はじめに" sheetId="1" state="visible" r:id="rId1"/>
    <sheet xmlns:r="http://schemas.openxmlformats.org/officeDocument/2006/relationships" name="チェックリスト" sheetId="2" state="visible" r:id="rId2"/>
    <sheet xmlns:r="http://schemas.openxmlformats.org/officeDocument/2006/relationships" name="集計" sheetId="3" state="visible" r:id="rId3"/>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游ゴシック"/>
      <b val="1"/>
      <color rgb="00FFFFFF"/>
      <sz val="14"/>
    </font>
    <font>
      <name val="游ゴシック"/>
      <b val="1"/>
      <color rgb="0016283F"/>
      <sz val="10"/>
    </font>
    <font>
      <name val="游ゴシック"/>
      <color rgb="005A5A5A"/>
      <sz val="9"/>
    </font>
    <font>
      <name val="游ゴシック"/>
      <color rgb="001A1A1A"/>
      <sz val="10"/>
    </font>
    <font>
      <name val="Consolas"/>
      <color rgb="0016283F"/>
      <sz val="10"/>
    </font>
    <font>
      <name val="Consolas"/>
      <b val="1"/>
      <color rgb="0016283F"/>
      <sz val="10"/>
    </font>
    <font>
      <name val="游ゴシック"/>
      <b val="1"/>
      <color rgb="0016283F"/>
      <sz val="11"/>
    </font>
  </fonts>
  <fills count="6">
    <fill>
      <patternFill/>
    </fill>
    <fill>
      <patternFill patternType="gray125"/>
    </fill>
    <fill>
      <patternFill patternType="solid">
        <fgColor rgb="0016283F"/>
      </patternFill>
    </fill>
    <fill>
      <patternFill patternType="solid">
        <fgColor rgb="00EEF1F4"/>
      </patternFill>
    </fill>
    <fill>
      <patternFill patternType="solid">
        <fgColor rgb="00F4F6F8"/>
      </patternFill>
    </fill>
    <fill>
      <patternFill patternType="solid">
        <fgColor rgb="00FFF7DF"/>
      </patternFill>
    </fill>
  </fills>
  <borders count="2">
    <border>
      <left/>
      <right/>
      <top/>
      <bottom/>
      <diagonal/>
    </border>
    <border>
      <left style="thin">
        <color rgb="00DCDCD8"/>
      </left>
      <right style="thin">
        <color rgb="00DCDCD8"/>
      </right>
      <top style="thin">
        <color rgb="00DCDCD8"/>
      </top>
      <bottom style="thin">
        <color rgb="00DCDCD8"/>
      </bottom>
    </border>
  </borders>
  <cellStyleXfs count="1">
    <xf numFmtId="0" fontId="0" fillId="0" borderId="0"/>
  </cellStyleXfs>
  <cellXfs count="17">
    <xf numFmtId="0" fontId="0" fillId="0" borderId="0" pivotButton="0" quotePrefix="0" xfId="0"/>
    <xf numFmtId="0" fontId="1" fillId="2" borderId="0" applyAlignment="1" pivotButton="0" quotePrefix="0" xfId="0">
      <alignment vertical="center" indent="1"/>
    </xf>
    <xf numFmtId="0" fontId="2" fillId="0" borderId="0" applyAlignment="1" pivotButton="0" quotePrefix="0" xfId="0">
      <alignment vertical="top"/>
    </xf>
    <xf numFmtId="0" fontId="3" fillId="0" borderId="0" applyAlignment="1" pivotButton="0" quotePrefix="0" xfId="0">
      <alignment vertical="top" wrapText="1"/>
    </xf>
    <xf numFmtId="0" fontId="2" fillId="3" borderId="1" applyAlignment="1" pivotButton="0" quotePrefix="0" xfId="0">
      <alignment horizontal="center" vertical="center"/>
    </xf>
    <xf numFmtId="0" fontId="2" fillId="4" borderId="0" applyAlignment="1" pivotButton="0" quotePrefix="0" xfId="0">
      <alignment vertical="center" indent="1"/>
    </xf>
    <xf numFmtId="0" fontId="4" fillId="0" borderId="1" applyAlignment="1" pivotButton="0" quotePrefix="0" xfId="0">
      <alignment horizontal="center" vertical="top" wrapText="1"/>
    </xf>
    <xf numFmtId="0" fontId="4" fillId="0" borderId="1" applyAlignment="1" pivotButton="0" quotePrefix="0" xfId="0">
      <alignment horizontal="left" vertical="top" wrapText="1"/>
    </xf>
    <xf numFmtId="0" fontId="3" fillId="0" borderId="1" applyAlignment="1" pivotButton="0" quotePrefix="0" xfId="0">
      <alignment horizontal="left" vertical="top" wrapText="1"/>
    </xf>
    <xf numFmtId="0" fontId="4" fillId="5" borderId="1" applyAlignment="1" pivotButton="0" quotePrefix="0" xfId="0">
      <alignment horizontal="center" vertical="center"/>
    </xf>
    <xf numFmtId="0" fontId="4" fillId="5" borderId="1" applyAlignment="1" pivotButton="0" quotePrefix="0" xfId="0">
      <alignment vertical="top" wrapText="1"/>
    </xf>
    <xf numFmtId="0" fontId="4" fillId="0" borderId="1" pivotButton="0" quotePrefix="0" xfId="0"/>
    <xf numFmtId="0" fontId="5" fillId="3" borderId="1" applyAlignment="1" pivotButton="0" quotePrefix="0" xfId="0">
      <alignment horizontal="center"/>
    </xf>
    <xf numFmtId="0" fontId="2" fillId="0" borderId="1" pivotButton="0" quotePrefix="0" xfId="0"/>
    <xf numFmtId="0" fontId="6" fillId="3" borderId="1" applyAlignment="1" pivotButton="0" quotePrefix="0" xfId="0">
      <alignment horizontal="center"/>
    </xf>
    <xf numFmtId="0" fontId="7" fillId="0" borderId="0" pivotButton="0" quotePrefix="0" xfId="0"/>
    <xf numFmtId="0" fontId="3" fillId="0" borderId="0" pivotButton="0" quotePrefix="0" xfId="0"/>
  </cellXfs>
  <cellStyles count="1">
    <cellStyle name="Normal" xfId="0" builtinId="0" hidden="0"/>
  </cellStyles>
  <dxfs count="1">
    <dxf>
      <font>
        <name val="游ゴシック"/>
        <b val="1"/>
        <color rgb="00C4001A"/>
        <sz val="10"/>
      </font>
      <fill>
        <patternFill patternType="solid">
          <fgColor rgb="00FDF1F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7"/>
  <sheetViews>
    <sheetView showGridLines="0" workbookViewId="0">
      <selection activeCell="A1" sqref="A1"/>
    </sheetView>
  </sheetViews>
  <sheetFormatPr baseColWidth="8" defaultRowHeight="15"/>
  <cols>
    <col width="3" customWidth="1" min="1" max="1"/>
    <col width="22" customWidth="1" min="2" max="2"/>
    <col width="78" customWidth="1" min="3" max="3"/>
    <col width="10" customWidth="1" min="4" max="4"/>
  </cols>
  <sheetData>
    <row r="1" ht="32" customHeight="1">
      <c r="A1" s="1" t="inlineStr">
        <is>
          <t>連結税効果　セルフレビュー・チェックリスト</t>
        </is>
      </c>
    </row>
    <row r="4" ht="27" customHeight="1">
      <c r="B4" s="2" t="inlineStr">
        <is>
          <t>これは何か</t>
        </is>
      </c>
      <c r="C4" s="3" t="inlineStr">
        <is>
          <t>連結の税効果を自分で見直すための観点を 43 個並べたものです。計算はしません。貴社がすでにお持ちの税効果のワークシートを横に置いて、上から当たっていく使い方を想定しています。</t>
        </is>
      </c>
    </row>
    <row r="6" ht="27" customHeight="1">
      <c r="B6" s="2" t="inlineStr">
        <is>
          <t>計算ツールにしなかった理由</t>
        </is>
      </c>
      <c r="C6" s="3" t="inlineStr">
        <is>
          <t>税効果の計算シートは、どの会社も自前で持っています。乗り換える手間に見合いませんし、こちらの計算結果に合わせて注記を出されると、責任の所在が曖昧になります。足りないのは計算力ではなく、どこを見るかのほうだと考えました。</t>
        </is>
      </c>
    </row>
    <row r="8" ht="27" customHeight="1">
      <c r="B8" s="2" t="inlineStr">
        <is>
          <t>使い方</t>
        </is>
      </c>
      <c r="C8" s="3" t="inlineStr">
        <is>
          <t>「チェックリスト」シートの判定欄に、OK／要確認／該当なし を入れてください。「集計」シートに、カテゴリごとの要確認の件数が出ます。</t>
        </is>
      </c>
    </row>
    <row r="9" ht="27" customHeight="1">
      <c r="C9" s="3" t="inlineStr">
        <is>
          <t>全部にOKを付けることが目的ではありません。要確認が残っていても、理由が説明できるならそれで構いません。説明が用意できていない項目を洗い出すための表です。</t>
        </is>
      </c>
    </row>
    <row r="11">
      <c r="B11" s="2" t="inlineStr">
        <is>
          <t>カテゴリ</t>
        </is>
      </c>
    </row>
    <row r="12" ht="14" customHeight="1">
      <c r="B12" s="2" t="inlineStr">
        <is>
          <t xml:space="preserve">　A　税率差異が閉じない</t>
        </is>
      </c>
      <c r="C12" s="3" t="inlineStr">
        <is>
          <t>12 項目</t>
        </is>
      </c>
    </row>
    <row r="13" ht="14" customHeight="1">
      <c r="B13" s="2" t="inlineStr">
        <is>
          <t xml:space="preserve">　B　法人税等調整額と繰延税金がつながらない</t>
        </is>
      </c>
      <c r="C13" s="3" t="inlineStr">
        <is>
          <t>6 項目</t>
        </is>
      </c>
    </row>
    <row r="14" ht="14" customHeight="1">
      <c r="B14" s="2" t="inlineStr">
        <is>
          <t xml:space="preserve">　C　連結固有の論点</t>
        </is>
      </c>
      <c r="C14" s="3" t="inlineStr">
        <is>
          <t>7 項目</t>
        </is>
      </c>
    </row>
    <row r="15" ht="14" customHeight="1">
      <c r="B15" s="2" t="inlineStr">
        <is>
          <t xml:space="preserve">　D　回収可能性とスケジューリング</t>
        </is>
      </c>
      <c r="C15" s="3" t="inlineStr">
        <is>
          <t>8 項目</t>
        </is>
      </c>
    </row>
    <row r="16" ht="14" customHeight="1">
      <c r="B16" s="2" t="inlineStr">
        <is>
          <t xml:space="preserve">　E　注記と開示</t>
        </is>
      </c>
      <c r="C16" s="3" t="inlineStr">
        <is>
          <t>5 項目</t>
        </is>
      </c>
    </row>
    <row r="17" ht="14" customHeight="1">
      <c r="B17" s="2" t="inlineStr">
        <is>
          <t xml:space="preserve">　F　作業のしかた</t>
        </is>
      </c>
      <c r="C17" s="3" t="inlineStr">
        <is>
          <t>5 項目</t>
        </is>
      </c>
    </row>
    <row r="19" ht="27" customHeight="1">
      <c r="B19" s="2" t="inlineStr">
        <is>
          <t>数値の基準について</t>
        </is>
      </c>
      <c r="C19" s="3" t="inlineStr">
        <is>
          <t>「その他が0.5％」のような数字は実務上の目安で、会計基準に定めがあるわけではありません。根拠のあるものは、その項目に基準名を書いています。</t>
        </is>
      </c>
    </row>
    <row r="21" ht="27" customHeight="1">
      <c r="B21" s="2" t="inlineStr">
        <is>
          <t>お願い</t>
        </is>
      </c>
      <c r="C21" s="3" t="inlineStr">
        <is>
          <t>この表は、判断の代わりにはなりません。当てはまるかどうか、当てはまったときにどうするかは、監査人とご協議ください。</t>
        </is>
      </c>
    </row>
    <row r="23" ht="14" customHeight="1">
      <c r="B23" s="2" t="inlineStr">
        <is>
          <t>作成</t>
        </is>
      </c>
      <c r="C23" s="3" t="inlineStr">
        <is>
          <t>株式会社けやき総合研究所</t>
        </is>
      </c>
    </row>
    <row r="24" ht="14" customHeight="1">
      <c r="C24" s="3" t="inlineStr">
        <is>
          <t>会計コンサルティング／IPO支援／内部統制支援</t>
        </is>
      </c>
    </row>
    <row r="25" ht="14" customHeight="1">
      <c r="C25" s="3" t="inlineStr">
        <is>
          <t>https://hontax.com/keyaki/</t>
        </is>
      </c>
    </row>
    <row r="27" ht="27" customHeight="1">
      <c r="B27" s="2" t="inlineStr">
        <is>
          <t>ご自由にお使いください</t>
        </is>
      </c>
      <c r="C27" s="3" t="inlineStr">
        <is>
          <t>社内での複製・改変は自由です。ご連絡も不要です。当たってみて引っかかったところがあれば、それ自体がご相談の入口になります。</t>
        </is>
      </c>
    </row>
  </sheetData>
  <mergeCells count="1">
    <mergeCell ref="A1:F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57"/>
  <sheetViews>
    <sheetView showGridLines="0" workbookViewId="0">
      <pane ySplit="3" topLeftCell="A4" activePane="bottomLeft" state="frozen"/>
      <selection pane="bottomLeft" activeCell="A1" sqref="A1"/>
    </sheetView>
  </sheetViews>
  <sheetFormatPr baseColWidth="8" defaultRowHeight="15"/>
  <cols>
    <col width="3" customWidth="1" min="1" max="1"/>
    <col width="5" customWidth="1" min="2" max="2"/>
    <col width="46" customWidth="1" min="3" max="3"/>
    <col width="30" customWidth="1" min="4" max="4"/>
    <col width="54" customWidth="1" min="5" max="5"/>
    <col width="12" customWidth="1" min="6" max="6"/>
    <col width="30" customWidth="1" min="7" max="7"/>
  </cols>
  <sheetData>
    <row r="1" ht="32" customHeight="1">
      <c r="A1" s="1" t="inlineStr">
        <is>
          <t>チェックリスト</t>
        </is>
      </c>
    </row>
    <row r="3" ht="24" customHeight="1">
      <c r="B3" s="4" t="inlineStr">
        <is>
          <t>No</t>
        </is>
      </c>
      <c r="C3" s="4" t="inlineStr">
        <is>
          <t>見るポイント</t>
        </is>
      </c>
      <c r="D3" s="4" t="inlineStr">
        <is>
          <t>どこを見るか</t>
        </is>
      </c>
      <c r="E3" s="4" t="inlineStr">
        <is>
          <t>なぜ効くか</t>
        </is>
      </c>
      <c r="F3" s="4" t="inlineStr">
        <is>
          <t>判定</t>
        </is>
      </c>
      <c r="G3" s="4" t="inlineStr">
        <is>
          <t>メモ</t>
        </is>
      </c>
    </row>
    <row r="4" ht="22" customHeight="1">
      <c r="B4" s="5" t="inlineStr">
        <is>
          <t>A　税率差異が閉じない</t>
        </is>
      </c>
    </row>
    <row r="5" ht="40" customHeight="1">
      <c r="B5" s="6" t="n">
        <v>1</v>
      </c>
      <c r="C5" s="7" t="inlineStr">
        <is>
          <t>「その他」が税引前当期純利益の0.5％を超えていないか</t>
        </is>
      </c>
      <c r="D5" s="7" t="inlineStr">
        <is>
          <t>差異調整表の「その他」「調整額」の行</t>
        </is>
      </c>
      <c r="E5" s="8" t="inlineStr">
        <is>
          <t>監査で最初に聞かれるのがここ。金額が大きいほど、説明できていない何かが埋まっている可能性が高い。0.5％は実務上の目安で、基準に定めがあるわけではない。</t>
        </is>
      </c>
      <c r="F5" s="9" t="n"/>
      <c r="G5" s="10" t="n"/>
    </row>
    <row r="6" ht="34" customHeight="1">
      <c r="B6" s="6" t="n">
        <v>2</v>
      </c>
      <c r="C6" s="7" t="inlineStr">
        <is>
          <t>別表四の加算・減算を、永久差異と一時差異に分けているか</t>
        </is>
      </c>
      <c r="D6" s="7" t="inlineStr">
        <is>
          <t>別表四と、税率差異分析の突合</t>
        </is>
      </c>
      <c r="E6" s="8" t="inlineStr">
        <is>
          <t>一時差異を永久差異として扱うと、その税額がまるごと差異として残る。「その他」が膨らむ原因として最も多い。</t>
        </is>
      </c>
      <c r="F6" s="9" t="n"/>
      <c r="G6" s="10" t="n"/>
    </row>
    <row r="7" ht="40" customHeight="1">
      <c r="B7" s="6" t="n">
        <v>3</v>
      </c>
      <c r="C7" s="7" t="inlineStr">
        <is>
          <t>繰延税金資産を認識していない子会社の欠損金が、独立の項目になっているか</t>
        </is>
      </c>
      <c r="D7" s="7" t="inlineStr">
        <is>
          <t>赤字子会社の別表七と、評価性引当額の内訳</t>
        </is>
      </c>
      <c r="E7" s="8" t="inlineStr">
        <is>
          <t>赤字会社は理論上は税金がマイナスになるが、実際は均等割しか出ない。その差は必ずどこかに立てる必要がある。「その他」に埋もれる筆頭。</t>
        </is>
      </c>
      <c r="F7" s="9" t="n"/>
      <c r="G7" s="10" t="n"/>
    </row>
    <row r="8" ht="34" customHeight="1">
      <c r="B8" s="6" t="n">
        <v>4</v>
      </c>
      <c r="C8" s="7" t="inlineStr">
        <is>
          <t>繰越欠損金の「当期発生」と「当期利用」を分けているか</t>
        </is>
      </c>
      <c r="D8" s="7" t="inlineStr">
        <is>
          <t>別表七の増減</t>
        </is>
      </c>
      <c r="E8" s="8" t="inlineStr">
        <is>
          <t>発生と利用は符号が逆。ネットすると、なぜ差異が動いたのかが追えなくなる。</t>
        </is>
      </c>
      <c r="F8" s="9" t="n"/>
      <c r="G8" s="10" t="n"/>
    </row>
    <row r="9" ht="40" customHeight="1">
      <c r="B9" s="6" t="n">
        <v>5</v>
      </c>
      <c r="C9" s="7" t="inlineStr">
        <is>
          <t>連結消去仕訳のうち、税効果を付けていないものの影響を項目として立てているか</t>
        </is>
      </c>
      <c r="D9" s="7" t="inlineStr">
        <is>
          <t>連結精算表の修正欄と、税率差異分析の項目</t>
        </is>
      </c>
      <c r="E9" s="8" t="inlineStr">
        <is>
          <t>配当の消去、内部取引の消去は税効果が付かない。金額が大きいと、その分がそのまま差異になる。個別の積み上げだけを見ていると、この行が抜ける。</t>
        </is>
      </c>
      <c r="F9" s="9" t="n"/>
      <c r="G9" s="10" t="n"/>
    </row>
    <row r="10" ht="34" customHeight="1">
      <c r="B10" s="6" t="n">
        <v>6</v>
      </c>
      <c r="C10" s="7" t="inlineStr">
        <is>
          <t>のれんの償却・負ののれん発生益を、独立の項目にしているか</t>
        </is>
      </c>
      <c r="D10" s="7" t="inlineStr">
        <is>
          <t>連結上の償却額</t>
        </is>
      </c>
      <c r="E10" s="8" t="inlineStr">
        <is>
          <t>税務上の損金にならないので、恒常的に差異を生む。毎期出るものは項目化しておく。</t>
        </is>
      </c>
      <c r="F10" s="9" t="n"/>
      <c r="G10" s="10" t="n"/>
    </row>
    <row r="11" ht="40" customHeight="1">
      <c r="B11" s="6" t="n">
        <v>7</v>
      </c>
      <c r="C11" s="7" t="inlineStr">
        <is>
          <t>子会社の適用税率差異を、会社ごとに計算しているか</t>
        </is>
      </c>
      <c r="D11" s="7" t="inlineStr">
        <is>
          <t>各社の税率と、税引前利益または課税所得</t>
        </is>
      </c>
      <c r="E11" s="8" t="inlineStr">
        <is>
          <t>「税引前利益 × 税率差」は目安。所得と会計利益が大きくずれている会社では合わない。合わない会社は課税所得ベースで見直す。</t>
        </is>
      </c>
      <c r="F11" s="9" t="n"/>
      <c r="G11" s="10" t="n"/>
    </row>
    <row r="12" ht="34" customHeight="1">
      <c r="B12" s="6" t="n">
        <v>8</v>
      </c>
      <c r="C12" s="7" t="inlineStr">
        <is>
          <t>在外子会社を、現地の法定税率ではなく実効税率で見ているか</t>
        </is>
      </c>
      <c r="D12" s="7" t="inlineStr">
        <is>
          <t>在外子会社の税率の根拠資料</t>
        </is>
      </c>
      <c r="E12" s="8" t="inlineStr">
        <is>
          <t>州税・地方税・付加税を含めた実効税率でないと差異が残る。</t>
        </is>
      </c>
      <c r="F12" s="9" t="n"/>
      <c r="G12" s="10" t="n"/>
    </row>
    <row r="13" ht="34" customHeight="1">
      <c r="B13" s="6" t="n">
        <v>9</v>
      </c>
      <c r="C13" s="7" t="inlineStr">
        <is>
          <t>税率改正があった期に、期末繰延税金の再測定額を独立の項目にしているか</t>
        </is>
      </c>
      <c r="D13" s="7" t="inlineStr">
        <is>
          <t>改正前後の税率と、期末の一時差異残高</t>
        </is>
      </c>
      <c r="E13" s="8" t="inlineStr">
        <is>
          <t>再測定は一過性なので、項目を分けておかないと翌期の比較ができなくなる。</t>
        </is>
      </c>
      <c r="F13" s="9" t="n"/>
      <c r="G13" s="10" t="n"/>
    </row>
    <row r="14" ht="34" customHeight="1">
      <c r="B14" s="6" t="n">
        <v>10</v>
      </c>
      <c r="C14" s="7" t="inlineStr">
        <is>
          <t>住民税均等割を、率ではなく金額で入れているか</t>
        </is>
      </c>
      <c r="D14" s="7" t="inlineStr">
        <is>
          <t>各社の均等割の合計</t>
        </is>
      </c>
      <c r="E14" s="8" t="inlineStr">
        <is>
          <t>所得がゼロでも発生する。率で按分すると合わない。</t>
        </is>
      </c>
      <c r="F14" s="9" t="n"/>
      <c r="G14" s="10" t="n"/>
    </row>
    <row r="15" ht="34" customHeight="1">
      <c r="B15" s="6" t="n">
        <v>11</v>
      </c>
      <c r="C15" s="7" t="inlineStr">
        <is>
          <t>過年度法人税等（更正・修正申告）を項目として立てているか</t>
        </is>
      </c>
      <c r="D15" s="7" t="inlineStr">
        <is>
          <t>当期の損益に含まれる過年度分</t>
        </is>
      </c>
      <c r="E15" s="8" t="inlineStr">
        <is>
          <t>当期の所得と対応しないので、差異として分けないと説明できない。</t>
        </is>
      </c>
      <c r="F15" s="9" t="n"/>
      <c r="G15" s="10" t="n"/>
    </row>
    <row r="16" ht="34" customHeight="1">
      <c r="B16" s="6" t="n">
        <v>12</v>
      </c>
      <c r="C16" s="7" t="inlineStr">
        <is>
          <t>税引前当期純利益がゼロに近い期に、率だけで判断していないか</t>
        </is>
      </c>
      <c r="D16" s="7" t="inlineStr">
        <is>
          <t>差異調整表の率と金額の両方</t>
        </is>
      </c>
      <c r="E16" s="8" t="inlineStr">
        <is>
          <t>分母が小さいと率が暴れる。金額で見ないと、大きい差異と小さい差異の区別がつかない。</t>
        </is>
      </c>
      <c r="F16" s="9" t="n"/>
      <c r="G16" s="10" t="n"/>
    </row>
    <row r="18" ht="22" customHeight="1">
      <c r="B18" s="5" t="inlineStr">
        <is>
          <t>B　法人税等調整額と繰延税金がつながらない</t>
        </is>
      </c>
    </row>
    <row r="19" ht="34" customHeight="1">
      <c r="B19" s="6" t="n">
        <v>13</v>
      </c>
      <c r="C19" s="7" t="inlineStr">
        <is>
          <t>法人税等調整額と、繰延税金純額の期中増減がつながるか</t>
        </is>
      </c>
      <c r="D19" s="7" t="inlineStr">
        <is>
          <t>期首・期末の繰延税金純額と、損益計算書の法人税等調整額</t>
        </is>
      </c>
      <c r="E19" s="8" t="inlineStr">
        <is>
          <t>つながらない場合、下の4つのどれかが漏れている。ここが合わないうちは税率差異も合わない。</t>
        </is>
      </c>
      <c r="F19" s="9" t="n"/>
      <c r="G19" s="10" t="n"/>
    </row>
    <row r="20" ht="34" customHeight="1">
      <c r="B20" s="6" t="n">
        <v>14</v>
      </c>
      <c r="C20" s="7" t="inlineStr">
        <is>
          <t>その他の包括利益に計上した税効果を、損益から除いているか</t>
        </is>
      </c>
      <c r="D20" s="7" t="inlineStr">
        <is>
          <t>その他有価証券評価差額金、繰延ヘッジ損益、退職給付に係る調整累計額</t>
        </is>
      </c>
      <c r="E20" s="8" t="inlineStr">
        <is>
          <t>純資産直入分を損益に混ぜると増減が合わなくなる。</t>
        </is>
      </c>
      <c r="F20" s="9" t="n"/>
      <c r="G20" s="10" t="n"/>
    </row>
    <row r="21" ht="34" customHeight="1">
      <c r="B21" s="6" t="n">
        <v>15</v>
      </c>
      <c r="C21" s="7" t="inlineStr">
        <is>
          <t>新規連結・連結除外・企業結合による繰延税金の増減を除いているか</t>
        </is>
      </c>
      <c r="D21" s="7" t="inlineStr">
        <is>
          <t>当期の連結範囲の異動</t>
        </is>
      </c>
      <c r="E21" s="8" t="inlineStr">
        <is>
          <t>取得によって引き継いだ繰延税金は損益を通らない。</t>
        </is>
      </c>
      <c r="F21" s="9" t="n"/>
      <c r="G21" s="10" t="n"/>
    </row>
    <row r="22" ht="34" customHeight="1">
      <c r="B22" s="6" t="n">
        <v>16</v>
      </c>
      <c r="C22" s="7" t="inlineStr">
        <is>
          <t>在外子会社の繰延税金の為替換算差額を除いているか</t>
        </is>
      </c>
      <c r="D22" s="7" t="inlineStr">
        <is>
          <t>為替換算調整勘定</t>
        </is>
      </c>
      <c r="E22" s="8" t="inlineStr">
        <is>
          <t>換算差額を損益と混同すると、毎期少しずつずれ続ける。</t>
        </is>
      </c>
      <c r="F22" s="9" t="n"/>
      <c r="G22" s="10" t="n"/>
    </row>
    <row r="23" ht="34" customHeight="1">
      <c r="B23" s="6" t="n">
        <v>17</v>
      </c>
      <c r="C23" s="7" t="inlineStr">
        <is>
          <t>評価性引当額の増減が、注記の増減表と一致するか</t>
        </is>
      </c>
      <c r="D23" s="7" t="inlineStr">
        <is>
          <t>注記の評価性引当額の増減と、差異分析に入れた金額</t>
        </is>
      </c>
      <c r="E23" s="8" t="inlineStr">
        <is>
          <t>増減表の開示が求められる。両者がずれていると、そこで必ず指摘を受ける。</t>
        </is>
      </c>
      <c r="F23" s="9" t="n"/>
      <c r="G23" s="10" t="n"/>
    </row>
    <row r="24" ht="34" customHeight="1">
      <c r="B24" s="6" t="n">
        <v>18</v>
      </c>
      <c r="C24" s="7" t="inlineStr">
        <is>
          <t>連結固有の評価性引当額（個別にはない分）を把握しているか</t>
        </is>
      </c>
      <c r="D24" s="7" t="inlineStr">
        <is>
          <t>連結修正で生じた一時差異に対する評価性引当額</t>
        </is>
      </c>
      <c r="E24" s="8" t="inlineStr">
        <is>
          <t>各社の申告書を積み上げるだけでは出てこない。連結上だけで認識し、連結上だけで評価性引当を立てている分がある。</t>
        </is>
      </c>
      <c r="F24" s="9" t="n"/>
      <c r="G24" s="10" t="n"/>
    </row>
    <row r="26" ht="22" customHeight="1">
      <c r="B26" s="5" t="inlineStr">
        <is>
          <t>C　連結固有の論点</t>
        </is>
      </c>
    </row>
    <row r="27" ht="34" customHeight="1">
      <c r="B27" s="6" t="n">
        <v>19</v>
      </c>
      <c r="C27" s="7" t="inlineStr">
        <is>
          <t>未実現利益の消去の税効果を、売却元の税率で計算しているか</t>
        </is>
      </c>
      <c r="D27" s="7" t="inlineStr">
        <is>
          <t>売却元の会社と、その適用税率</t>
        </is>
      </c>
      <c r="E27" s="8" t="inlineStr">
        <is>
          <t>買手側の税率を使う誤りが多い。税率の違う会社をまたぐ取引で差が出る。</t>
        </is>
      </c>
      <c r="F27" s="9" t="n"/>
      <c r="G27" s="10" t="n"/>
    </row>
    <row r="28" ht="34" customHeight="1">
      <c r="B28" s="6" t="n">
        <v>20</v>
      </c>
      <c r="C28" s="7" t="inlineStr">
        <is>
          <t>期首の未実現利益が当期に実現した分を、当期の税効果に反映しているか</t>
        </is>
      </c>
      <c r="D28" s="7" t="inlineStr">
        <is>
          <t>期首残高の取崩し</t>
        </is>
      </c>
      <c r="E28" s="8" t="inlineStr">
        <is>
          <t>発生分だけを追って、実現分を落とし忘れると残高が積み上がる。</t>
        </is>
      </c>
      <c r="F28" s="9" t="n"/>
      <c r="G28" s="10" t="n"/>
    </row>
    <row r="29" ht="34" customHeight="1">
      <c r="B29" s="6" t="n">
        <v>21</v>
      </c>
      <c r="C29" s="7" t="inlineStr">
        <is>
          <t>受取配当金の消去を、個別の益金不算入と二重に落としていないか</t>
        </is>
      </c>
      <c r="D29" s="7" t="inlineStr">
        <is>
          <t>個別の別表四と、連結の消去仕訳</t>
        </is>
      </c>
      <c r="E29" s="8" t="inlineStr">
        <is>
          <t>両方で落とすと、差異が二重に立つ。どちらで処理するかを決めて統一する。</t>
        </is>
      </c>
      <c r="F29" s="9" t="n"/>
      <c r="G29" s="10" t="n"/>
    </row>
    <row r="30" ht="34" customHeight="1">
      <c r="B30" s="6" t="n">
        <v>22</v>
      </c>
      <c r="C30" s="7" t="inlineStr">
        <is>
          <t>持分法による投資損益に、税効果を付けていないか</t>
        </is>
      </c>
      <c r="D30" s="7" t="inlineStr">
        <is>
          <t>持分法適用会社の損益</t>
        </is>
      </c>
      <c r="E30" s="8" t="inlineStr">
        <is>
          <t>原則は付けない。将来の売却や配当で課税されると見込まれる部分は別に検討する。</t>
        </is>
      </c>
      <c r="F30" s="9" t="n"/>
      <c r="G30" s="10" t="n"/>
    </row>
    <row r="31" ht="34" customHeight="1">
      <c r="B31" s="6" t="n">
        <v>23</v>
      </c>
      <c r="C31" s="7" t="inlineStr">
        <is>
          <t>在外子会社の留保利益に係る税効果を検討したか</t>
        </is>
      </c>
      <c r="D31" s="7" t="inlineStr">
        <is>
          <t>在外子会社の未処分利益と、送金の方針</t>
        </is>
      </c>
      <c r="E31" s="8" t="inlineStr">
        <is>
          <t>送金の予定がある部分は税効果の対象になる。方針が変わった期に論点化する。</t>
        </is>
      </c>
      <c r="F31" s="9" t="n"/>
      <c r="G31" s="10" t="n"/>
    </row>
    <row r="32" ht="34" customHeight="1">
      <c r="B32" s="6" t="n">
        <v>24</v>
      </c>
      <c r="C32" s="7" t="inlineStr">
        <is>
          <t>債権債務の相殺にともなう貸倒引当金の調整に、税効果を付けているか</t>
        </is>
      </c>
      <c r="D32" s="7" t="inlineStr">
        <is>
          <t>連結会社間の債権に対する貸倒引当金</t>
        </is>
      </c>
      <c r="E32" s="8" t="inlineStr">
        <is>
          <t>個別で損金算入していれば一時差異が生じる。</t>
        </is>
      </c>
      <c r="F32" s="9" t="n"/>
      <c r="G32" s="10" t="n"/>
    </row>
    <row r="33" ht="34" customHeight="1">
      <c r="B33" s="6" t="n">
        <v>25</v>
      </c>
      <c r="C33" s="7" t="inlineStr">
        <is>
          <t>グループ通算制度を採用している場合、通算の影響を分けているか</t>
        </is>
      </c>
      <c r="D33" s="7" t="inlineStr">
        <is>
          <t>損益通算・欠損金の通算による税額の変動</t>
        </is>
      </c>
      <c r="E33" s="8" t="inlineStr">
        <is>
          <t>単体申告を前提にした積み上げとは構造が違う。通算の効果は別項目で説明する。</t>
        </is>
      </c>
      <c r="F33" s="9" t="n"/>
      <c r="G33" s="10" t="n"/>
    </row>
    <row r="35" ht="22" customHeight="1">
      <c r="B35" s="5" t="inlineStr">
        <is>
          <t>D　回収可能性とスケジューリング</t>
        </is>
      </c>
    </row>
    <row r="36" ht="34" customHeight="1">
      <c r="B36" s="6" t="n">
        <v>26</v>
      </c>
      <c r="C36" s="7" t="inlineStr">
        <is>
          <t>会社ごとに分類を判定しているか（グループで一律にしていないか）</t>
        </is>
      </c>
      <c r="D36" s="7" t="inlineStr">
        <is>
          <t>各社の過去3年および当期の課税所得と欠損金</t>
        </is>
      </c>
      <c r="E36" s="8" t="inlineStr">
        <is>
          <t>親会社が分類1でも、子会社が分類4や5であることは普通にある。</t>
        </is>
      </c>
      <c r="F36" s="9" t="n"/>
      <c r="G36" s="10" t="n"/>
    </row>
    <row r="37" ht="34" customHeight="1">
      <c r="B37" s="6" t="n">
        <v>27</v>
      </c>
      <c r="C37" s="7" t="inlineStr">
        <is>
          <t>分類の根拠を、資料として残しているか</t>
        </is>
      </c>
      <c r="D37" s="7" t="inlineStr">
        <is>
          <t>過去3年＋当期の課税所得の推移、欠損金の有無</t>
        </is>
      </c>
      <c r="E37" s="8" t="inlineStr">
        <is>
          <t>判定結果だけでは監査に耐えない。当てはめの過程が要る。</t>
        </is>
      </c>
      <c r="F37" s="9" t="n"/>
      <c r="G37" s="10" t="n"/>
    </row>
    <row r="38" ht="34" customHeight="1">
      <c r="B38" s="6" t="n">
        <v>28</v>
      </c>
      <c r="C38" s="7" t="inlineStr">
        <is>
          <t>スケジューリング表を、解消年度別に作っているか</t>
        </is>
      </c>
      <c r="D38" s="7" t="inlineStr">
        <is>
          <t>将来減算一時差異の解消予定</t>
        </is>
      </c>
      <c r="E38" s="8" t="inlineStr">
        <is>
          <t>分類3の「おおむね5年以内」、分類4の「翌期」の限度は、年度別の表がないと出せない。</t>
        </is>
      </c>
      <c r="F38" s="9" t="n"/>
      <c r="G38" s="10" t="n"/>
    </row>
    <row r="39" ht="34" customHeight="1">
      <c r="B39" s="6" t="n">
        <v>29</v>
      </c>
      <c r="C39" s="7" t="inlineStr">
        <is>
          <t>スケジューリング不能な一時差異を区分しているか</t>
        </is>
      </c>
      <c r="D39" s="7" t="inlineStr">
        <is>
          <t>解消時期が特定できない項目</t>
        </is>
      </c>
      <c r="E39" s="8" t="inlineStr">
        <is>
          <t>分類2でも、原則として不能分は計上しない（適用指針 第21項の例外は別途検討）。</t>
        </is>
      </c>
      <c r="F39" s="9" t="n"/>
      <c r="G39" s="10" t="n"/>
    </row>
    <row r="40" ht="34" customHeight="1">
      <c r="B40" s="6" t="n">
        <v>30</v>
      </c>
      <c r="C40" s="7" t="inlineStr">
        <is>
          <t>繰越欠損金を期限別に分けているか</t>
        </is>
      </c>
      <c r="D40" s="7" t="inlineStr">
        <is>
          <t>別表七の期限別の残高</t>
        </is>
      </c>
      <c r="E40" s="8" t="inlineStr">
        <is>
          <t>期限切れになる分を解消額に入れると、回収可能額を過大に見積もる。</t>
        </is>
      </c>
      <c r="F40" s="9" t="n"/>
      <c r="G40" s="10" t="n"/>
    </row>
    <row r="41" ht="34" customHeight="1">
      <c r="B41" s="6" t="n">
        <v>31</v>
      </c>
      <c r="C41" s="7" t="inlineStr">
        <is>
          <t>課税所得の見積りに、事業計画の裏づけがあるか</t>
        </is>
      </c>
      <c r="D41" s="7" t="inlineStr">
        <is>
          <t>取締役会等で承認された事業計画</t>
        </is>
      </c>
      <c r="E41" s="8" t="inlineStr">
        <is>
          <t>ここが最も議論になる。計画の精度が、そのまま計上できる額を決める。</t>
        </is>
      </c>
      <c r="F41" s="9" t="n"/>
      <c r="G41" s="10" t="n"/>
    </row>
    <row r="42" ht="34" customHeight="1">
      <c r="B42" s="6" t="n">
        <v>32</v>
      </c>
      <c r="C42" s="7" t="inlineStr">
        <is>
          <t>前期から分類が変わった場合、その理由を文書化しているか</t>
        </is>
      </c>
      <c r="D42" s="7" t="inlineStr">
        <is>
          <t>前期と当期の判定</t>
        </is>
      </c>
      <c r="E42" s="8" t="inlineStr">
        <is>
          <t>分類の変更は繰延税金資産の額に直接効く。理由の説明を必ず求められる。</t>
        </is>
      </c>
      <c r="F42" s="9" t="n"/>
      <c r="G42" s="10" t="n"/>
    </row>
    <row r="43" ht="34" customHeight="1">
      <c r="B43" s="6" t="n">
        <v>33</v>
      </c>
      <c r="C43" s="7" t="inlineStr">
        <is>
          <t>分類の判定と、実際の計上額が整合しているか</t>
        </is>
      </c>
      <c r="D43" s="7" t="inlineStr">
        <is>
          <t>判定結果と、計上した繰延税金資産</t>
        </is>
      </c>
      <c r="E43" s="8" t="inlineStr">
        <is>
          <t>判定は分類3なのに全額計上している、といった不整合が起きやすい。</t>
        </is>
      </c>
      <c r="F43" s="9" t="n"/>
      <c r="G43" s="10" t="n"/>
    </row>
    <row r="45" ht="22" customHeight="1">
      <c r="B45" s="5" t="inlineStr">
        <is>
          <t>E　注記と開示</t>
        </is>
      </c>
    </row>
    <row r="46" ht="34" customHeight="1">
      <c r="B46" s="6" t="n">
        <v>34</v>
      </c>
      <c r="C46" s="7" t="inlineStr">
        <is>
          <t>発生原因別の内訳の合計が、繰延税金資産・負債の額と一致するか</t>
        </is>
      </c>
      <c r="D46" s="7" t="inlineStr">
        <is>
          <t>注記の内訳表と、貸借対照表</t>
        </is>
      </c>
      <c r="E46" s="8" t="inlineStr">
        <is>
          <t>内訳を積み上げると合わない、というずれが最も多い注記。</t>
        </is>
      </c>
      <c r="F46" s="9" t="n"/>
      <c r="G46" s="10" t="n"/>
    </row>
    <row r="47" ht="34" customHeight="1">
      <c r="B47" s="6" t="n">
        <v>35</v>
      </c>
      <c r="C47" s="7" t="inlineStr">
        <is>
          <t>評価性引当額の重要な変動について、その内容を記載しているか</t>
        </is>
      </c>
      <c r="D47" s="7" t="inlineStr">
        <is>
          <t>評価性引当額の増減</t>
        </is>
      </c>
      <c r="E47" s="8" t="inlineStr">
        <is>
          <t>増減の開示が求められる。金額だけでなく、なぜ動いたかが要る。</t>
        </is>
      </c>
      <c r="F47" s="9" t="n"/>
      <c r="G47" s="10" t="n"/>
    </row>
    <row r="48" ht="40" customHeight="1">
      <c r="B48" s="6" t="n">
        <v>36</v>
      </c>
      <c r="C48" s="7" t="inlineStr">
        <is>
          <t>税率差異の注記を省略する場合、省略できる要件を満たしているか</t>
        </is>
      </c>
      <c r="D48" s="7" t="inlineStr">
        <is>
          <t>法定実効税率と、税効果会計適用後の法人税等の負担率の差</t>
        </is>
      </c>
      <c r="E48" s="8" t="inlineStr">
        <is>
          <t>差異が法定実効税率の100分の5以下であれば省略できる（税効果会計に係る会計基準 注解 注8）。法定実効税率が30％なら1.5ポイント。0.5％ではない。</t>
        </is>
      </c>
      <c r="F48" s="9" t="n"/>
      <c r="G48" s="10" t="n"/>
    </row>
    <row r="49" ht="34" customHeight="1">
      <c r="B49" s="6" t="n">
        <v>37</v>
      </c>
      <c r="C49" s="7" t="inlineStr">
        <is>
          <t>繰越欠損金の注記（期限別）を作成しているか</t>
        </is>
      </c>
      <c r="D49" s="7" t="inlineStr">
        <is>
          <t>繰越欠損金に係る繰延税金資産の重要性</t>
        </is>
      </c>
      <c r="E49" s="8" t="inlineStr">
        <is>
          <t>重要性がある場合、期限別の記載が求められる。</t>
        </is>
      </c>
      <c r="F49" s="9" t="n"/>
      <c r="G49" s="10" t="n"/>
    </row>
    <row r="50" ht="34" customHeight="1">
      <c r="B50" s="6" t="n">
        <v>38</v>
      </c>
      <c r="C50" s="7" t="inlineStr">
        <is>
          <t>同じ数字を、複数のシートで別々に管理していないか</t>
        </is>
      </c>
      <c r="D50" s="7" t="inlineStr">
        <is>
          <t>注記の基礎資料と、開示用シート</t>
        </is>
      </c>
      <c r="E50" s="8" t="inlineStr">
        <is>
          <t>二重管理は必ずどこかでずれる。片方を参照にする。</t>
        </is>
      </c>
      <c r="F50" s="9" t="n"/>
      <c r="G50" s="10" t="n"/>
    </row>
    <row r="52" ht="22" customHeight="1">
      <c r="B52" s="5" t="inlineStr">
        <is>
          <t>F　作業のしかた</t>
        </is>
      </c>
    </row>
    <row r="53" ht="34" customHeight="1">
      <c r="B53" s="6" t="n">
        <v>39</v>
      </c>
      <c r="C53" s="7" t="inlineStr">
        <is>
          <t>「未更新」「仮」「要確認」などのマークが残ったシートがないか</t>
        </is>
      </c>
      <c r="D53" s="7" t="inlineStr">
        <is>
          <t>ワークブック全体</t>
        </is>
      </c>
      <c r="E53" s="8" t="inlineStr">
        <is>
          <t>前期の作業の名残が残ったまま、当期の数字と混ざっていることがある。本人は覚えていても、引き継いだ人は気づかない。</t>
        </is>
      </c>
      <c r="F53" s="9" t="n"/>
      <c r="G53" s="10" t="n"/>
    </row>
    <row r="54" ht="34" customHeight="1">
      <c r="B54" s="6" t="n">
        <v>40</v>
      </c>
      <c r="C54" s="7" t="inlineStr">
        <is>
          <t>同じ数字を複数の場所で手入力していないか</t>
        </is>
      </c>
      <c r="D54" s="7" t="inlineStr">
        <is>
          <t>数式ではなく直接入力されているセル</t>
        </is>
      </c>
      <c r="E54" s="8" t="inlineStr">
        <is>
          <t>片方だけ直して、もう片方が古いまま残る。</t>
        </is>
      </c>
      <c r="F54" s="9" t="n"/>
      <c r="G54" s="10" t="n"/>
    </row>
    <row r="55" ht="34" customHeight="1">
      <c r="B55" s="6" t="n">
        <v>41</v>
      </c>
      <c r="C55" s="7" t="inlineStr">
        <is>
          <t>前期のファイルをコピーして作った箇所に、更新漏れがないか</t>
        </is>
      </c>
      <c r="D55" s="7" t="inlineStr">
        <is>
          <t>前期から数字が動いていないセル</t>
        </is>
      </c>
      <c r="E55" s="8" t="inlineStr">
        <is>
          <t>動いていないのが正しいのか、直し忘れなのかを区別する。</t>
        </is>
      </c>
      <c r="F55" s="9" t="n"/>
      <c r="G55" s="10" t="n"/>
    </row>
    <row r="56" ht="34" customHeight="1">
      <c r="B56" s="6" t="n">
        <v>42</v>
      </c>
      <c r="C56" s="7" t="inlineStr">
        <is>
          <t>監査法人に出した版と、手元の版が分岐していないか</t>
        </is>
      </c>
      <c r="D56" s="7" t="inlineStr">
        <is>
          <t>提出日とファイルの更新日</t>
        </is>
      </c>
      <c r="E56" s="8" t="inlineStr">
        <is>
          <t>提出後に手元だけ直すと、後で説明がつかなくなる。</t>
        </is>
      </c>
      <c r="F56" s="9" t="n"/>
      <c r="G56" s="10" t="n"/>
    </row>
    <row r="57" ht="34" customHeight="1">
      <c r="B57" s="6" t="n">
        <v>43</v>
      </c>
      <c r="C57" s="7" t="inlineStr">
        <is>
          <t>誰が作って、誰が確認したかが残っているか</t>
        </is>
      </c>
      <c r="D57" s="7" t="inlineStr">
        <is>
          <t>ワークブックの作成者・確認者の記録</t>
        </is>
      </c>
      <c r="E57" s="8" t="inlineStr">
        <is>
          <t>内部統制の観点でも、担当者が変わったときのためにも要る。</t>
        </is>
      </c>
      <c r="F57" s="9" t="n"/>
      <c r="G57" s="10" t="n"/>
    </row>
  </sheetData>
  <mergeCells count="7">
    <mergeCell ref="A1:G1"/>
    <mergeCell ref="B45:G45"/>
    <mergeCell ref="B35:G35"/>
    <mergeCell ref="B4:G4"/>
    <mergeCell ref="B26:G26"/>
    <mergeCell ref="B18:G18"/>
    <mergeCell ref="B52:G52"/>
  </mergeCells>
  <conditionalFormatting sqref="F4:F59">
    <cfRule type="cellIs" priority="1" operator="equal" dxfId="0">
      <formula>"要確認"</formula>
    </cfRule>
  </conditionalFormatting>
  <dataValidations count="1">
    <dataValidation sqref="F5 F6 F7 F8 F9 F10 F11 F12 F13 F14 F15 F16 F19 F20 F21 F22 F23 F24 F27 F28 F29 F30 F31 F32 F33 F36 F37 F38 F39 F40 F41 F42 F43 F46 F47 F48 F49 F50 F53 F54 F55 F56 F57" showDropDown="0" showInputMessage="0" showErrorMessage="0" allowBlank="1" type="list">
      <formula1>"OK,要確認,該当なし"</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5"/>
  <sheetViews>
    <sheetView showGridLines="0" workbookViewId="0">
      <selection activeCell="A1" sqref="A1"/>
    </sheetView>
  </sheetViews>
  <sheetFormatPr baseColWidth="8" defaultRowHeight="15"/>
  <cols>
    <col width="3" customWidth="1" min="1" max="1"/>
    <col width="40" customWidth="1" min="2" max="2"/>
    <col width="10" customWidth="1" min="3" max="3"/>
    <col width="10" customWidth="1" min="4" max="4"/>
    <col width="10" customWidth="1" min="5" max="5"/>
    <col width="12" customWidth="1" min="6" max="6"/>
  </cols>
  <sheetData>
    <row r="1" ht="32" customHeight="1">
      <c r="A1" s="1" t="inlineStr">
        <is>
          <t>集計</t>
        </is>
      </c>
    </row>
    <row r="3">
      <c r="B3" s="4" t="inlineStr">
        <is>
          <t>カテゴリ</t>
        </is>
      </c>
      <c r="C3" s="4" t="inlineStr">
        <is>
          <t>項目数</t>
        </is>
      </c>
      <c r="D3" s="4" t="inlineStr">
        <is>
          <t>OK</t>
        </is>
      </c>
      <c r="E3" s="4" t="inlineStr">
        <is>
          <t>要確認</t>
        </is>
      </c>
      <c r="F3" s="4" t="inlineStr">
        <is>
          <t>未記入</t>
        </is>
      </c>
    </row>
    <row r="4">
      <c r="B4" s="11" t="inlineStr">
        <is>
          <t>A　税率差異が閉じない</t>
        </is>
      </c>
      <c r="C4" s="12">
        <f>12</f>
        <v/>
      </c>
      <c r="D4" s="12">
        <f>COUNTIF('チェックリスト'!$F$5:$F$16,"OK")</f>
        <v/>
      </c>
      <c r="E4" s="12">
        <f>COUNTIF('チェックリスト'!$F$5:$F$16,"要確認")</f>
        <v/>
      </c>
      <c r="F4" s="12">
        <f>12-COUNTA('チェックリスト'!$F$5:$F$16)</f>
        <v/>
      </c>
    </row>
    <row r="5">
      <c r="B5" s="11" t="inlineStr">
        <is>
          <t>B　法人税等調整額と繰延税金がつながらない</t>
        </is>
      </c>
      <c r="C5" s="12">
        <f>6</f>
        <v/>
      </c>
      <c r="D5" s="12">
        <f>COUNTIF('チェックリスト'!$F$19:$F$24,"OK")</f>
        <v/>
      </c>
      <c r="E5" s="12">
        <f>COUNTIF('チェックリスト'!$F$19:$F$24,"要確認")</f>
        <v/>
      </c>
      <c r="F5" s="12">
        <f>6-COUNTA('チェックリスト'!$F$19:$F$24)</f>
        <v/>
      </c>
    </row>
    <row r="6">
      <c r="B6" s="11" t="inlineStr">
        <is>
          <t>C　連結固有の論点</t>
        </is>
      </c>
      <c r="C6" s="12">
        <f>7</f>
        <v/>
      </c>
      <c r="D6" s="12">
        <f>COUNTIF('チェックリスト'!$F$27:$F$33,"OK")</f>
        <v/>
      </c>
      <c r="E6" s="12">
        <f>COUNTIF('チェックリスト'!$F$27:$F$33,"要確認")</f>
        <v/>
      </c>
      <c r="F6" s="12">
        <f>7-COUNTA('チェックリスト'!$F$27:$F$33)</f>
        <v/>
      </c>
    </row>
    <row r="7">
      <c r="B7" s="11" t="inlineStr">
        <is>
          <t>D　回収可能性とスケジューリング</t>
        </is>
      </c>
      <c r="C7" s="12">
        <f>8</f>
        <v/>
      </c>
      <c r="D7" s="12">
        <f>COUNTIF('チェックリスト'!$F$36:$F$43,"OK")</f>
        <v/>
      </c>
      <c r="E7" s="12">
        <f>COUNTIF('チェックリスト'!$F$36:$F$43,"要確認")</f>
        <v/>
      </c>
      <c r="F7" s="12">
        <f>8-COUNTA('チェックリスト'!$F$36:$F$43)</f>
        <v/>
      </c>
    </row>
    <row r="8">
      <c r="B8" s="11" t="inlineStr">
        <is>
          <t>E　注記と開示</t>
        </is>
      </c>
      <c r="C8" s="12">
        <f>5</f>
        <v/>
      </c>
      <c r="D8" s="12">
        <f>COUNTIF('チェックリスト'!$F$46:$F$50,"OK")</f>
        <v/>
      </c>
      <c r="E8" s="12">
        <f>COUNTIF('チェックリスト'!$F$46:$F$50,"要確認")</f>
        <v/>
      </c>
      <c r="F8" s="12">
        <f>5-COUNTA('チェックリスト'!$F$46:$F$50)</f>
        <v/>
      </c>
    </row>
    <row r="9">
      <c r="B9" s="11" t="inlineStr">
        <is>
          <t>F　作業のしかた</t>
        </is>
      </c>
      <c r="C9" s="12">
        <f>5</f>
        <v/>
      </c>
      <c r="D9" s="12">
        <f>COUNTIF('チェックリスト'!$F$53:$F$57,"OK")</f>
        <v/>
      </c>
      <c r="E9" s="12">
        <f>COUNTIF('チェックリスト'!$F$53:$F$57,"要確認")</f>
        <v/>
      </c>
      <c r="F9" s="12">
        <f>5-COUNTA('チェックリスト'!$F$53:$F$57)</f>
        <v/>
      </c>
    </row>
    <row r="10">
      <c r="B10" s="13" t="inlineStr">
        <is>
          <t>合計</t>
        </is>
      </c>
      <c r="C10" s="14">
        <f>SUM(C4:C9)</f>
        <v/>
      </c>
      <c r="D10" s="14">
        <f>SUM(D4:D9)</f>
        <v/>
      </c>
      <c r="E10" s="14">
        <f>SUM(E4:E9)</f>
        <v/>
      </c>
      <c r="F10" s="14">
        <f>SUM(F4:F9)</f>
        <v/>
      </c>
    </row>
    <row r="12">
      <c r="B12" s="15" t="inlineStr">
        <is>
          <t>要確認が残っていること自体は問題ではありません。</t>
        </is>
      </c>
    </row>
    <row r="13">
      <c r="B13" s="16" t="inlineStr">
        <is>
          <t>・ 説明が用意できていれば、要確認のままで構いません。</t>
        </is>
      </c>
    </row>
    <row r="14">
      <c r="B14" s="16" t="inlineStr">
        <is>
          <t>・ 困るのは、聞かれてから探し始めることです。</t>
        </is>
      </c>
    </row>
    <row r="15">
      <c r="B15" s="16" t="inlineStr">
        <is>
          <t>・ 決算の前にこの表を一度当てておくと、監査法人からの質問の半分は先回りできます。</t>
        </is>
      </c>
    </row>
  </sheetData>
  <mergeCells count="5">
    <mergeCell ref="B12:F12"/>
    <mergeCell ref="B15:F15"/>
    <mergeCell ref="A1:F1"/>
    <mergeCell ref="B14:F14"/>
    <mergeCell ref="B13:F1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株式会社けやき総合研究所</dc:creator>
  <dc:title xmlns:dc="http://purl.org/dc/elements/1.1/">連結税効果 セルフレビュー・チェックリスト</dc:title>
  <dc:description xmlns:dc="http://purl.org/dc/elements/1.1/">連結の税効果を自分で見直すための観点 43 項目。https://hontax.com/keyaki/</dc:description>
  <dcterms:created xmlns:dcterms="http://purl.org/dc/terms/" xmlns:xsi="http://www.w3.org/2001/XMLSchema-instance" xsi:type="dcterms:W3CDTF">2026-08-18T21:46:09Z</dcterms:created>
  <dcterms:modified xmlns:dcterms="http://purl.org/dc/terms/" xmlns:xsi="http://www.w3.org/2001/XMLSchema-instance" xsi:type="dcterms:W3CDTF">2026-08-18T21:46:09Z</dcterms:modified>
</cp:coreProperties>
</file>